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<sst xmlns="http://schemas.openxmlformats.org/spreadsheetml/2006/main" count="24" uniqueCount="24">
  <si>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</si>
  <si>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ICV015</t>
  </si>
  <si>
    <t xml:space="preserve">Ud</t>
  </si>
  <si>
    <t xml:space="preserve">Unidad aire-agua bomba de calor reversible, para instalación en interior.</t>
  </si>
  <si>
    <r>
      <rPr>
        <sz val="8.25"/>
        <color rgb="FF000000"/>
        <rFont val="Arial"/>
        <family val="2"/>
      </rPr>
      <t xml:space="preserve">Equipo aire-agua, modelo Estía Mural 4 "TOSHIBA", para gas R-32, alimentación monofásica (230V/50Hz), SCOP 4,53, potencia calorífica nominal 4 kW, potencia calorífica máxima 7,25 kW, COP 3,06 (clase energética A+++) (temperatura del aire exterior 7°C, temperatura de salida del agua 35°C), potencia frigorífica nominal 4 kW, EER 3,45 (temperatura del aire exterior 35°C, temperatura de salida del agua 7°C), formado por una unidad exterior aire-agua HWT-401XWHM3-E, con compresor tipo DC Twin Rotary, con tecnología Inverter, dimensiones 630x800x300 mm, peso 42 kg, presión sonora 37 dBA, un módulo hidrónico de interior HWT-601XWHM3-E, temperatura de impulsión del agua en calefacción de 20 a 55°C, temperatura de impulsión del agua en refrigeración de 7 a 25°C, resistencia eléctrica de apoyo de 3 kW, dimensiones 720x450x235 mm, peso 27 kg, presión sonora 29 dBA, y control remoto por cable HWS-AMS54E, para control de la calefacción de un máximo de dos zonas y de la producción de A.C.S., con display digital para visualización de la temperatura ambiente y programación semanal. Totalmente montada, conexionada y puesta en marcha por la empresa instaladora para la comprobación de su correcto funcionamiento. El precio no incluye los elementos antivibratorios de suelo.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</si>
  <si>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</si>
  <si>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</si>
  <si>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</si>
  <si>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</si>
  <si>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</si>
  <si>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</si>
  <si>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</si>
  <si>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mt42tsb455a</t>
  </si>
  <si>
    <t xml:space="preserve">Ud</t>
  </si>
  <si>
    <t xml:space="preserve">Equipo aire-agua, modelo Estía Mural 4 "TOSHIBA", para gas R-32, alimentación monofásica (230V/50Hz), SCOP 4,53, potencia calorífica nominal 4 kW, potencia calorífica máxima 7,25 kW, COP 3,06 (clase energética A+++) (temperatura del aire exterior 7°C, temperatura de salida del agua 35°C), potencia frigorífica nominal 4 kW, EER 3,45 (temperatura del aire exterior 35°C, temperatura de salida del agua 7°C), formado por una unidad exterior aire-agua HWT-401XWHM3-E, con compresor tipo DC Twin Rotary, con tecnología Inverter, dimensiones 630x800x300 mm, peso 42 kg, presión sonora 37 dBA, un módulo hidrónico de interior HWT-601XWHM3-E, temperatura de impulsión del agua en calefacción de 20 a 55°C, temperatura de impulsión del agua en refrigeración de 7 a 25°C, resistencia eléctrica de apoyo de 3 kW, dimensiones 720x450x235 mm, peso 27 kg, presión sonora 29 dBA, y control remoto por cable HWS-AMS54E, para control de la calefacción de un máximo de dos zonas y de la producción de A.C.S., con display digital para visualización de la temperatura ambiente y programación semanal.</t>
  </si>
  <si>
    <t xml:space="preserve">mt37sve010d</t>
  </si>
  <si>
    <t xml:space="preserve">Ud</t>
  </si>
  <si>
    <t xml:space="preserve">Válvula de esfera de latón niquelado para roscar de 1".</t>
  </si>
  <si>
    <t xml:space="preserve">Subtotal materiales: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</si>
  <si>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</si>
  <si>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</si>
  <si>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</si>
  <si>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3.146,25€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</si>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</sst>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2.08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50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4800</v>
      </c>
      <c r="H10" s="12">
        <f ca="1">ROUND(INDIRECT(ADDRESS(ROW()+(0), COLUMN()+(-2), 1))*INDIRECT(ADDRESS(ROW()+(0), COLUMN()+(-1), 1)), 2)</f>
        <v>4800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2</v>
      </c>
      <c r="G11" s="14">
        <v>9.81</v>
      </c>
      <c r="H11" s="14">
        <f ca="1">ROUND(INDIRECT(ADDRESS(ROW()+(0), COLUMN()+(-2), 1))*INDIRECT(ADDRESS(ROW()+(0), COLUMN()+(-1), 1)), 2)</f>
        <v>19.62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4819.62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20" t="s">
        <v>20</v>
      </c>
      <c r="D14" s="20"/>
      <c r="E14" s="19" t="s">
        <v>21</v>
      </c>
      <c r="F14" s="13">
        <v>2</v>
      </c>
      <c r="G14" s="14">
        <f ca="1">ROUND(SUM(INDIRECT(ADDRESS(ROW()+(-2), COLUMN()+(1), 1))), 2)</f>
        <v>4819.62</v>
      </c>
      <c r="H14" s="14">
        <f ca="1">ROUND(INDIRECT(ADDRESS(ROW()+(0), COLUMN()+(-2), 1))*INDIRECT(ADDRESS(ROW()+(0), COLUMN()+(-1), 1))/100, 2)</f>
        <v>96.39</v>
      </c>
    </row>
    <row r="15" spans="1:8" ht="13.50" thickBot="1" customHeight="1">
      <c r="A15" s="21" t="s">
        <v>22</v>
      </c>
      <c r="B15" s="21"/>
      <c r="C15" s="22"/>
      <c r="D15" s="22"/>
      <c r="E15" s="23"/>
      <c r="F15" s="24" t="s">
        <v>23</v>
      </c>
      <c r="G15" s="25"/>
      <c r="H15" s="26">
        <f ca="1">ROUND(SUM(INDIRECT(ADDRESS(ROW()+(-1), COLUMN()+(0), 1)),INDIRECT(ADDRESS(ROW()+(-3), COLUMN()+(0), 1))), 2)</f>
        <v>4916.01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E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